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D36D96-A798-4954-8011-9984CCE77109}" xr6:coauthVersionLast="36" xr6:coauthVersionMax="36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стартовый" sheetId="12" r:id="rId1"/>
    <sheet name="общий стартовый свод  " sheetId="18" r:id="rId2"/>
    <sheet name="промежуточный" sheetId="13" r:id="rId3"/>
    <sheet name="общий промежуточный свод" sheetId="16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8" l="1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C11" i="18" s="1"/>
  <c r="W9" i="18"/>
  <c r="X9" i="18" s="1"/>
  <c r="U9" i="18"/>
  <c r="V9" i="18" s="1"/>
  <c r="S9" i="18"/>
  <c r="T9" i="18" s="1"/>
  <c r="W8" i="18"/>
  <c r="X8" i="18" s="1"/>
  <c r="U8" i="18"/>
  <c r="V8" i="18" s="1"/>
  <c r="S8" i="18"/>
  <c r="T8" i="18" s="1"/>
  <c r="E11" i="18" l="1"/>
  <c r="G11" i="18"/>
  <c r="I11" i="18"/>
  <c r="K11" i="18"/>
  <c r="M11" i="18"/>
  <c r="O11" i="18"/>
  <c r="Q11" i="18"/>
  <c r="D11" i="18"/>
  <c r="F11" i="18"/>
  <c r="H11" i="18"/>
  <c r="J11" i="18"/>
  <c r="L11" i="18"/>
  <c r="N11" i="18"/>
  <c r="P11" i="18"/>
  <c r="R11" i="18"/>
  <c r="S10" i="18"/>
  <c r="T10" i="18" s="1"/>
  <c r="U10" i="18"/>
  <c r="V10" i="18" s="1"/>
  <c r="W10" i="18"/>
  <c r="X10" i="18" s="1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C10" i="16"/>
  <c r="W8" i="16" l="1"/>
  <c r="X8" i="16" s="1"/>
  <c r="U8" i="16"/>
  <c r="V8" i="16" s="1"/>
  <c r="S8" i="16"/>
  <c r="T8" i="16" l="1"/>
  <c r="D11" i="13"/>
  <c r="D12" i="13" s="1"/>
  <c r="D11" i="12"/>
  <c r="D12" i="12" s="1"/>
  <c r="R10" i="16"/>
  <c r="Q10" i="16"/>
  <c r="P10" i="16"/>
  <c r="O10" i="16"/>
  <c r="N10" i="16"/>
  <c r="L10" i="16"/>
  <c r="K10" i="16"/>
  <c r="J10" i="16"/>
  <c r="I10" i="16"/>
  <c r="H10" i="16"/>
  <c r="G10" i="16"/>
  <c r="F10" i="16"/>
  <c r="E10" i="16"/>
  <c r="W10" i="16" l="1"/>
  <c r="X10" i="16" s="1"/>
  <c r="S10" i="16"/>
  <c r="T10" i="16" s="1"/>
  <c r="U10" i="16"/>
  <c r="V10" i="16" s="1"/>
  <c r="J11" i="16"/>
  <c r="N11" i="16"/>
  <c r="F11" i="16"/>
  <c r="R11" i="16"/>
  <c r="C11" i="16"/>
  <c r="E11" i="16"/>
  <c r="G11" i="16"/>
  <c r="K11" i="16"/>
  <c r="O11" i="16"/>
  <c r="D11" i="16"/>
  <c r="H11" i="16"/>
  <c r="L11" i="16"/>
  <c r="P11" i="16"/>
  <c r="I11" i="16"/>
  <c r="M11" i="16"/>
  <c r="Q11" i="16"/>
  <c r="AC12" i="13" l="1"/>
  <c r="AD12" i="13"/>
  <c r="AE12" i="13"/>
  <c r="Z12" i="13"/>
  <c r="AA12" i="13"/>
  <c r="AB12" i="13"/>
  <c r="W12" i="13"/>
  <c r="X12" i="13"/>
  <c r="Y12" i="13"/>
  <c r="T12" i="13"/>
  <c r="U12" i="13"/>
  <c r="V12" i="13"/>
  <c r="Q12" i="13"/>
  <c r="R12" i="13"/>
  <c r="S12" i="13"/>
  <c r="O12" i="13"/>
  <c r="P12" i="13"/>
  <c r="N12" i="13"/>
  <c r="K12" i="13"/>
  <c r="L12" i="13"/>
  <c r="M12" i="13"/>
  <c r="H12" i="13"/>
  <c r="I12" i="13"/>
  <c r="J12" i="13"/>
  <c r="E12" i="13"/>
  <c r="F12" i="13"/>
  <c r="G12" i="13"/>
  <c r="AK12" i="12"/>
  <c r="AJ12" i="12"/>
  <c r="AI12" i="12"/>
  <c r="AF12" i="12"/>
  <c r="AG12" i="12"/>
  <c r="AH12" i="12"/>
  <c r="AC12" i="12"/>
  <c r="AD12" i="12"/>
  <c r="AE12" i="12"/>
  <c r="Z12" i="12"/>
  <c r="AA12" i="12"/>
  <c r="AB12" i="12"/>
  <c r="W12" i="12"/>
  <c r="X12" i="12"/>
  <c r="Y12" i="12"/>
  <c r="T12" i="12"/>
  <c r="U12" i="12"/>
  <c r="V12" i="12"/>
  <c r="S12" i="12"/>
  <c r="Q12" i="12"/>
  <c r="R12" i="12"/>
  <c r="N12" i="12"/>
  <c r="O12" i="12"/>
  <c r="P12" i="12"/>
  <c r="K12" i="12"/>
  <c r="L12" i="12"/>
  <c r="M12" i="12"/>
  <c r="H12" i="12"/>
  <c r="I12" i="12"/>
  <c r="J12" i="12"/>
  <c r="E12" i="12"/>
  <c r="F12" i="12"/>
  <c r="G12" i="12"/>
  <c r="AN12" i="13" l="1"/>
  <c r="AM12" i="13"/>
  <c r="AL12" i="13"/>
  <c r="AI12" i="13"/>
  <c r="AJ12" i="13"/>
  <c r="AK12" i="13"/>
  <c r="AF12" i="13"/>
  <c r="AG12" i="13"/>
  <c r="AH12" i="13"/>
</calcChain>
</file>

<file path=xl/sharedStrings.xml><?xml version="1.0" encoding="utf-8"?>
<sst xmlns="http://schemas.openxmlformats.org/spreadsheetml/2006/main" count="205" uniqueCount="42">
  <si>
    <t>№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</si>
  <si>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</si>
  <si>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</si>
  <si>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</si>
  <si>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</si>
  <si>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</si>
  <si>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</si>
  <si>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</si>
  <si>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</si>
  <si>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</si>
  <si>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</si>
  <si>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</si>
  <si>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</si>
  <si>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</si>
  <si>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</si>
  <si>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</si>
  <si>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</si>
  <si>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</si>
  <si>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</si>
  <si>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</si>
  <si>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</si>
  <si>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</si>
  <si>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</si>
  <si>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</si>
  <si>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</si>
  <si>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</si>
  <si>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0 "А" класс</t>
  </si>
  <si>
    <t>Блохина Ю.В.</t>
  </si>
  <si>
    <t>Свод по  предшкольным классам</t>
  </si>
  <si>
    <t>Блохина Ю.В.    Маркова О.В.</t>
  </si>
  <si>
    <t>Язык обучения: русский</t>
  </si>
  <si>
    <t>Адрес: г.Державинск, ул. Комсомольская, 36</t>
  </si>
  <si>
    <t>КГУ "Общеобразовательная школа имени Н. Крупской"</t>
  </si>
  <si>
    <t>Свод по предшкольным классам</t>
  </si>
  <si>
    <t>0 "Б" класс</t>
  </si>
  <si>
    <t>Маркова О.В.</t>
  </si>
  <si>
    <t>Блохина Ю.В.     Маркова О.В.</t>
  </si>
  <si>
    <t>КГУ "Общеобразовательная школа имени Н.Крупской"</t>
  </si>
  <si>
    <t>Адрес: г.Державинск, ул.Комсомольская,36</t>
  </si>
  <si>
    <t>КГУ "Ушкаттинская общеобразовательная средняя школа"</t>
  </si>
  <si>
    <t>Адрес: Айтекебийский район с.Ушкатты</t>
  </si>
  <si>
    <t>0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</si>
</sst>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zoomScale="70" zoomScaleNormal="70" workbookViewId="0">
      <selection activeCell="AL10" sqref="AL10"/>
    </sheetView>
  </sheetViews>
  <sheetFormatPr defaultRowHeight="14.4" x14ac:dyDescent="0.3"/>
  <cols>
    <col min="2" max="2" width="21.6640625" customWidth="1"/>
    <col min="3" max="3" width="22.6640625" customWidth="1"/>
    <col min="4" max="4" width="11.109375" customWidth="1"/>
  </cols>
  <sheetData>
    <row r="1" spans="1:37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42" t="s">
        <v>18</v>
      </c>
      <c r="AJ1" s="42"/>
      <c r="AK1" s="42"/>
    </row>
    <row r="2" spans="1:37" ht="15" customHeight="1" x14ac:dyDescent="0.3">
      <c r="A2" s="1"/>
      <c r="B2" s="44" t="s">
        <v>28</v>
      </c>
      <c r="C2" s="44"/>
      <c r="D2" s="44"/>
      <c r="E2" s="44"/>
      <c r="F2" s="44"/>
      <c r="G2" s="44"/>
      <c r="H2" s="1"/>
      <c r="I2" s="1"/>
      <c r="J2" s="1"/>
      <c r="K2" s="1"/>
      <c r="L2" s="1"/>
      <c r="M2" s="1"/>
      <c r="N2" s="1"/>
      <c r="O2" s="1"/>
      <c r="P2" s="1"/>
      <c r="Q2" s="43" t="s">
        <v>32</v>
      </c>
      <c r="R2" s="43"/>
      <c r="S2" s="43"/>
      <c r="T2" s="43"/>
      <c r="U2" s="43"/>
      <c r="V2" s="43"/>
      <c r="W2" s="43"/>
      <c r="X2" s="43"/>
      <c r="Y2" s="43"/>
      <c r="Z2" s="4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6" x14ac:dyDescent="0.3">
      <c r="A3" s="1"/>
      <c r="B3" s="43" t="s">
        <v>29</v>
      </c>
      <c r="C3" s="43"/>
      <c r="D3" s="43"/>
      <c r="E3" s="43"/>
      <c r="F3" s="43"/>
      <c r="G3" s="43"/>
      <c r="H3" s="2"/>
      <c r="I3" s="2"/>
      <c r="J3" s="2"/>
      <c r="K3" s="2"/>
      <c r="L3" s="2"/>
      <c r="M3" s="2"/>
      <c r="N3" s="2"/>
      <c r="O3" s="2"/>
      <c r="P3" s="2"/>
      <c r="Q3" s="43" t="s">
        <v>31</v>
      </c>
      <c r="R3" s="43"/>
      <c r="S3" s="43"/>
      <c r="T3" s="43"/>
      <c r="U3" s="43"/>
      <c r="V3" s="43"/>
      <c r="W3" s="43"/>
      <c r="X3" s="43"/>
      <c r="Y3" s="43"/>
      <c r="Z3" s="4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8" t="s">
        <v>30</v>
      </c>
      <c r="R4" s="48"/>
      <c r="S4" s="48"/>
      <c r="T4" s="48"/>
      <c r="U4" s="48"/>
      <c r="V4" s="48"/>
      <c r="W4" s="48"/>
      <c r="X4" s="48"/>
      <c r="Y4" s="48"/>
      <c r="Z4" s="48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3">
      <c r="A6" s="40" t="s">
        <v>0</v>
      </c>
      <c r="B6" s="41" t="s">
        <v>1</v>
      </c>
      <c r="C6" s="41" t="s">
        <v>2</v>
      </c>
      <c r="D6" s="41" t="s">
        <v>11</v>
      </c>
      <c r="E6" s="40" t="s">
        <v>3</v>
      </c>
      <c r="F6" s="40"/>
      <c r="G6" s="40"/>
      <c r="H6" s="45" t="s">
        <v>8</v>
      </c>
      <c r="I6" s="46"/>
      <c r="J6" s="46"/>
      <c r="K6" s="46"/>
      <c r="L6" s="46"/>
      <c r="M6" s="46"/>
      <c r="N6" s="46"/>
      <c r="O6" s="46"/>
      <c r="P6" s="47"/>
      <c r="Q6" s="41" t="s">
        <v>9</v>
      </c>
      <c r="R6" s="41"/>
      <c r="S6" s="41"/>
      <c r="T6" s="45" t="s">
        <v>10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7"/>
      <c r="AI6" s="41" t="s">
        <v>7</v>
      </c>
      <c r="AJ6" s="41"/>
      <c r="AK6" s="41"/>
    </row>
    <row r="7" spans="1:37" ht="15" customHeight="1" x14ac:dyDescent="0.3">
      <c r="A7" s="40"/>
      <c r="B7" s="41"/>
      <c r="C7" s="41"/>
      <c r="D7" s="41"/>
      <c r="E7" s="33" t="s">
        <v>4</v>
      </c>
      <c r="F7" s="33" t="s">
        <v>5</v>
      </c>
      <c r="G7" s="33" t="s">
        <v>6</v>
      </c>
      <c r="H7" s="45" t="s">
        <v>15</v>
      </c>
      <c r="I7" s="46"/>
      <c r="J7" s="47"/>
      <c r="K7" s="45" t="s">
        <v>19</v>
      </c>
      <c r="L7" s="46"/>
      <c r="M7" s="47"/>
      <c r="N7" s="45" t="s">
        <v>23</v>
      </c>
      <c r="O7" s="46"/>
      <c r="P7" s="47"/>
      <c r="Q7" s="33" t="s">
        <v>4</v>
      </c>
      <c r="R7" s="33" t="s">
        <v>5</v>
      </c>
      <c r="S7" s="33" t="s">
        <v>6</v>
      </c>
      <c r="T7" s="45" t="s">
        <v>20</v>
      </c>
      <c r="U7" s="46"/>
      <c r="V7" s="47"/>
      <c r="W7" s="45" t="s">
        <v>16</v>
      </c>
      <c r="X7" s="46"/>
      <c r="Y7" s="47"/>
      <c r="Z7" s="45" t="s">
        <v>21</v>
      </c>
      <c r="AA7" s="46"/>
      <c r="AB7" s="47"/>
      <c r="AC7" s="45" t="s">
        <v>22</v>
      </c>
      <c r="AD7" s="46"/>
      <c r="AE7" s="47"/>
      <c r="AF7" s="45" t="s">
        <v>17</v>
      </c>
      <c r="AG7" s="46"/>
      <c r="AH7" s="47"/>
      <c r="AI7" s="33" t="s">
        <v>4</v>
      </c>
      <c r="AJ7" s="33" t="s">
        <v>5</v>
      </c>
      <c r="AK7" s="33" t="s">
        <v>6</v>
      </c>
    </row>
    <row r="8" spans="1:37" ht="86.25" customHeight="1" x14ac:dyDescent="0.3">
      <c r="A8" s="40"/>
      <c r="B8" s="41"/>
      <c r="C8" s="41"/>
      <c r="D8" s="41"/>
      <c r="E8" s="34"/>
      <c r="F8" s="34"/>
      <c r="G8" s="34"/>
      <c r="H8" s="6" t="s">
        <v>4</v>
      </c>
      <c r="I8" s="6" t="s">
        <v>5</v>
      </c>
      <c r="J8" s="6" t="s">
        <v>6</v>
      </c>
      <c r="K8" s="6" t="s">
        <v>4</v>
      </c>
      <c r="L8" s="6" t="s">
        <v>5</v>
      </c>
      <c r="M8" s="6" t="s">
        <v>6</v>
      </c>
      <c r="N8" s="6" t="s">
        <v>4</v>
      </c>
      <c r="O8" s="6" t="s">
        <v>5</v>
      </c>
      <c r="P8" s="6" t="s">
        <v>6</v>
      </c>
      <c r="Q8" s="34"/>
      <c r="R8" s="34"/>
      <c r="S8" s="34"/>
      <c r="T8" s="6" t="s">
        <v>4</v>
      </c>
      <c r="U8" s="6" t="s">
        <v>5</v>
      </c>
      <c r="V8" s="6" t="s">
        <v>6</v>
      </c>
      <c r="W8" s="6" t="s">
        <v>4</v>
      </c>
      <c r="X8" s="6" t="s">
        <v>5</v>
      </c>
      <c r="Y8" s="6" t="s">
        <v>6</v>
      </c>
      <c r="Z8" s="6" t="s">
        <v>4</v>
      </c>
      <c r="AA8" s="6" t="s">
        <v>5</v>
      </c>
      <c r="AB8" s="6" t="s">
        <v>6</v>
      </c>
      <c r="AC8" s="6" t="s">
        <v>4</v>
      </c>
      <c r="AD8" s="6" t="s">
        <v>5</v>
      </c>
      <c r="AE8" s="6" t="s">
        <v>6</v>
      </c>
      <c r="AF8" s="6" t="s">
        <v>4</v>
      </c>
      <c r="AG8" s="6" t="s">
        <v>5</v>
      </c>
      <c r="AH8" s="6" t="s">
        <v>6</v>
      </c>
      <c r="AI8" s="34"/>
      <c r="AJ8" s="34"/>
      <c r="AK8" s="34"/>
    </row>
    <row r="9" spans="1:37" ht="15.6" x14ac:dyDescent="0.3">
      <c r="A9" s="7">
        <v>1</v>
      </c>
      <c r="B9" s="3" t="s">
        <v>26</v>
      </c>
      <c r="C9" s="3" t="s">
        <v>27</v>
      </c>
      <c r="D9" s="7">
        <v>22</v>
      </c>
      <c r="E9" s="3">
        <v>19</v>
      </c>
      <c r="F9" s="3">
        <v>3</v>
      </c>
      <c r="G9" s="3">
        <v>0</v>
      </c>
      <c r="H9" s="3">
        <v>9</v>
      </c>
      <c r="I9" s="3">
        <v>11</v>
      </c>
      <c r="J9" s="3">
        <v>2</v>
      </c>
      <c r="K9" s="3">
        <v>9</v>
      </c>
      <c r="L9" s="3">
        <v>11</v>
      </c>
      <c r="M9" s="3">
        <v>2</v>
      </c>
      <c r="N9" s="3">
        <v>0</v>
      </c>
      <c r="O9" s="3">
        <v>18</v>
      </c>
      <c r="P9" s="3">
        <v>4</v>
      </c>
      <c r="Q9" s="3">
        <v>16</v>
      </c>
      <c r="R9" s="3">
        <v>6</v>
      </c>
      <c r="S9" s="3">
        <v>0</v>
      </c>
      <c r="T9" s="3">
        <v>20</v>
      </c>
      <c r="U9" s="3">
        <v>1</v>
      </c>
      <c r="V9" s="3">
        <v>1</v>
      </c>
      <c r="W9" s="3">
        <v>9</v>
      </c>
      <c r="X9" s="3">
        <v>12</v>
      </c>
      <c r="Y9" s="3">
        <v>1</v>
      </c>
      <c r="Z9" s="3">
        <v>14</v>
      </c>
      <c r="AA9" s="3">
        <v>8</v>
      </c>
      <c r="AB9" s="3">
        <v>0</v>
      </c>
      <c r="AC9" s="3">
        <v>11</v>
      </c>
      <c r="AD9" s="3">
        <v>11</v>
      </c>
      <c r="AE9" s="3">
        <v>0</v>
      </c>
      <c r="AF9" s="3">
        <v>10</v>
      </c>
      <c r="AG9" s="3">
        <v>9</v>
      </c>
      <c r="AH9" s="3">
        <v>3</v>
      </c>
      <c r="AI9" s="3">
        <v>14</v>
      </c>
      <c r="AJ9" s="3">
        <v>8</v>
      </c>
      <c r="AK9" s="3">
        <v>0</v>
      </c>
    </row>
    <row r="10" spans="1:37" ht="15.6" x14ac:dyDescent="0.3">
      <c r="A10" s="7">
        <v>2</v>
      </c>
      <c r="B10" s="3" t="s">
        <v>34</v>
      </c>
      <c r="C10" s="3" t="s">
        <v>35</v>
      </c>
      <c r="D10" s="7">
        <v>21</v>
      </c>
      <c r="E10" s="3">
        <v>11</v>
      </c>
      <c r="F10" s="3">
        <v>7</v>
      </c>
      <c r="G10" s="3">
        <v>3</v>
      </c>
      <c r="H10" s="3">
        <v>11</v>
      </c>
      <c r="I10" s="3">
        <v>10</v>
      </c>
      <c r="J10" s="3">
        <v>0</v>
      </c>
      <c r="K10" s="3">
        <v>11</v>
      </c>
      <c r="L10" s="3">
        <v>10</v>
      </c>
      <c r="M10" s="3">
        <v>0</v>
      </c>
      <c r="N10" s="3">
        <v>11</v>
      </c>
      <c r="O10" s="3">
        <v>10</v>
      </c>
      <c r="P10" s="3">
        <v>0</v>
      </c>
      <c r="Q10" s="3">
        <v>6</v>
      </c>
      <c r="R10" s="3">
        <v>15</v>
      </c>
      <c r="S10" s="3">
        <v>0</v>
      </c>
      <c r="T10" s="3">
        <v>11</v>
      </c>
      <c r="U10" s="3">
        <v>10</v>
      </c>
      <c r="V10" s="3">
        <v>0</v>
      </c>
      <c r="W10" s="3">
        <v>11</v>
      </c>
      <c r="X10" s="3">
        <v>10</v>
      </c>
      <c r="Y10" s="3">
        <v>0</v>
      </c>
      <c r="Z10" s="3">
        <v>11</v>
      </c>
      <c r="AA10" s="3">
        <v>10</v>
      </c>
      <c r="AB10" s="3">
        <v>0</v>
      </c>
      <c r="AC10" s="3">
        <v>11</v>
      </c>
      <c r="AD10" s="3">
        <v>10</v>
      </c>
      <c r="AE10" s="3">
        <v>0</v>
      </c>
      <c r="AF10" s="3">
        <v>11</v>
      </c>
      <c r="AG10" s="3">
        <v>10</v>
      </c>
      <c r="AH10" s="3">
        <v>0</v>
      </c>
      <c r="AI10" s="3">
        <v>11</v>
      </c>
      <c r="AJ10" s="3">
        <v>10</v>
      </c>
      <c r="AK10" s="3">
        <v>0</v>
      </c>
    </row>
    <row r="11" spans="1:37" ht="15.6" x14ac:dyDescent="0.3">
      <c r="A11" s="37" t="s">
        <v>12</v>
      </c>
      <c r="B11" s="38"/>
      <c r="C11" s="39"/>
      <c r="D11" s="15">
        <f t="shared" ref="D11:AK11" si="0">SUM(D9:D10)</f>
        <v>43</v>
      </c>
      <c r="E11" s="16">
        <f t="shared" si="0"/>
        <v>30</v>
      </c>
      <c r="F11" s="16">
        <f t="shared" si="0"/>
        <v>10</v>
      </c>
      <c r="G11" s="16">
        <f t="shared" si="0"/>
        <v>3</v>
      </c>
      <c r="H11" s="16">
        <f t="shared" si="0"/>
        <v>20</v>
      </c>
      <c r="I11" s="16">
        <f t="shared" si="0"/>
        <v>21</v>
      </c>
      <c r="J11" s="16">
        <f t="shared" si="0"/>
        <v>2</v>
      </c>
      <c r="K11" s="16">
        <f t="shared" si="0"/>
        <v>20</v>
      </c>
      <c r="L11" s="16">
        <f t="shared" si="0"/>
        <v>21</v>
      </c>
      <c r="M11" s="16">
        <f t="shared" si="0"/>
        <v>2</v>
      </c>
      <c r="N11" s="16">
        <f t="shared" si="0"/>
        <v>11</v>
      </c>
      <c r="O11" s="16">
        <f t="shared" si="0"/>
        <v>28</v>
      </c>
      <c r="P11" s="16">
        <f t="shared" si="0"/>
        <v>4</v>
      </c>
      <c r="Q11" s="16">
        <f t="shared" si="0"/>
        <v>22</v>
      </c>
      <c r="R11" s="16">
        <f t="shared" si="0"/>
        <v>21</v>
      </c>
      <c r="S11" s="16">
        <f t="shared" si="0"/>
        <v>0</v>
      </c>
      <c r="T11" s="16">
        <f t="shared" si="0"/>
        <v>31</v>
      </c>
      <c r="U11" s="16">
        <f t="shared" si="0"/>
        <v>11</v>
      </c>
      <c r="V11" s="16">
        <f t="shared" si="0"/>
        <v>1</v>
      </c>
      <c r="W11" s="16">
        <f t="shared" si="0"/>
        <v>20</v>
      </c>
      <c r="X11" s="16">
        <f t="shared" si="0"/>
        <v>22</v>
      </c>
      <c r="Y11" s="16">
        <f t="shared" si="0"/>
        <v>1</v>
      </c>
      <c r="Z11" s="16">
        <f t="shared" si="0"/>
        <v>25</v>
      </c>
      <c r="AA11" s="16">
        <f t="shared" si="0"/>
        <v>18</v>
      </c>
      <c r="AB11" s="16">
        <f t="shared" si="0"/>
        <v>0</v>
      </c>
      <c r="AC11" s="16">
        <f t="shared" si="0"/>
        <v>22</v>
      </c>
      <c r="AD11" s="16">
        <f t="shared" si="0"/>
        <v>21</v>
      </c>
      <c r="AE11" s="16">
        <f t="shared" si="0"/>
        <v>0</v>
      </c>
      <c r="AF11" s="16">
        <f t="shared" si="0"/>
        <v>21</v>
      </c>
      <c r="AG11" s="16">
        <f t="shared" si="0"/>
        <v>19</v>
      </c>
      <c r="AH11" s="16">
        <f t="shared" si="0"/>
        <v>3</v>
      </c>
      <c r="AI11" s="16">
        <f t="shared" si="0"/>
        <v>25</v>
      </c>
      <c r="AJ11" s="16">
        <f t="shared" si="0"/>
        <v>18</v>
      </c>
      <c r="AK11" s="16">
        <f t="shared" si="0"/>
        <v>0</v>
      </c>
    </row>
    <row r="12" spans="1:37" ht="15.6" x14ac:dyDescent="0.3">
      <c r="A12" s="35" t="s">
        <v>13</v>
      </c>
      <c r="B12" s="36"/>
      <c r="C12" s="36"/>
      <c r="D12" s="20">
        <f>D11*100/D11</f>
        <v>100</v>
      </c>
      <c r="E12" s="21">
        <f>E11*100/D11</f>
        <v>69.767441860465112</v>
      </c>
      <c r="F12" s="22">
        <f>F11*100/D11</f>
        <v>23.255813953488371</v>
      </c>
      <c r="G12" s="22">
        <f>G11*100/D11</f>
        <v>6.9767441860465116</v>
      </c>
      <c r="H12" s="23">
        <f>H11*100/D11</f>
        <v>46.511627906976742</v>
      </c>
      <c r="I12" s="23">
        <f>I11*100/D11</f>
        <v>48.837209302325583</v>
      </c>
      <c r="J12" s="23">
        <f>J11*100/D11</f>
        <v>4.6511627906976747</v>
      </c>
      <c r="K12" s="23">
        <f>K11*100/D11</f>
        <v>46.511627906976742</v>
      </c>
      <c r="L12" s="23">
        <f>L11*100/D11</f>
        <v>48.837209302325583</v>
      </c>
      <c r="M12" s="23">
        <f>M11*100/D11</f>
        <v>4.6511627906976747</v>
      </c>
      <c r="N12" s="23">
        <f>N11*100/D11</f>
        <v>25.581395348837209</v>
      </c>
      <c r="O12" s="23">
        <f>O11*100/D11</f>
        <v>65.116279069767444</v>
      </c>
      <c r="P12" s="23">
        <f>P11*100/D11</f>
        <v>9.3023255813953494</v>
      </c>
      <c r="Q12" s="23">
        <f>Q11*100/D11</f>
        <v>51.162790697674417</v>
      </c>
      <c r="R12" s="23">
        <f>R11*100/D11</f>
        <v>48.837209302325583</v>
      </c>
      <c r="S12" s="23">
        <f>S11*100/D11</f>
        <v>0</v>
      </c>
      <c r="T12" s="23">
        <f>T11*100/D11</f>
        <v>72.093023255813947</v>
      </c>
      <c r="U12" s="23">
        <f>U11*100/D11</f>
        <v>25.581395348837209</v>
      </c>
      <c r="V12" s="23">
        <f>V11*100/D11</f>
        <v>2.3255813953488373</v>
      </c>
      <c r="W12" s="23">
        <f>W11*100/D11</f>
        <v>46.511627906976742</v>
      </c>
      <c r="X12" s="23">
        <f>X11*100/D11</f>
        <v>51.162790697674417</v>
      </c>
      <c r="Y12" s="23">
        <f>Y11*100/D11</f>
        <v>2.3255813953488373</v>
      </c>
      <c r="Z12" s="23">
        <f>Z11*100/D11</f>
        <v>58.139534883720927</v>
      </c>
      <c r="AA12" s="23">
        <f>AA11*100/D11</f>
        <v>41.860465116279073</v>
      </c>
      <c r="AB12" s="23">
        <f>AB11*100/D11</f>
        <v>0</v>
      </c>
      <c r="AC12" s="23">
        <f>AC11*100/D11</f>
        <v>51.162790697674417</v>
      </c>
      <c r="AD12" s="23">
        <f>AD11*100/D11</f>
        <v>48.837209302325583</v>
      </c>
      <c r="AE12" s="23">
        <f>AE11*100/D11</f>
        <v>0</v>
      </c>
      <c r="AF12" s="23">
        <f>AF11*100/D11</f>
        <v>48.837209302325583</v>
      </c>
      <c r="AG12" s="23">
        <f>AG11*100/D11</f>
        <v>44.186046511627907</v>
      </c>
      <c r="AH12" s="23">
        <f>AH11*100/D11</f>
        <v>6.9767441860465116</v>
      </c>
      <c r="AI12" s="23">
        <f>AI11*100/D11</f>
        <v>58.139534883720927</v>
      </c>
      <c r="AJ12" s="23">
        <f>AJ11*100/D11</f>
        <v>41.860465116279073</v>
      </c>
      <c r="AK12" s="23">
        <f>AK11*100/D11</f>
        <v>0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2:C12"/>
    <mergeCell ref="A11:C11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"/>
  <sheetViews>
    <sheetView topLeftCell="C4" zoomScale="80" zoomScaleNormal="80" workbookViewId="0">
      <selection activeCell="S13" sqref="S13"/>
    </sheetView>
  </sheetViews>
  <sheetFormatPr defaultRowHeight="14.4" x14ac:dyDescent="0.3"/>
  <cols>
    <col min="1" max="1" width="6.44140625" customWidth="1"/>
    <col min="2" max="2" width="24.33203125" customWidth="1"/>
    <col min="3" max="3" width="10.44140625" customWidth="1"/>
    <col min="21" max="21" width="10.88671875" customWidth="1"/>
  </cols>
  <sheetData>
    <row r="1" spans="1:24" x14ac:dyDescent="0.3">
      <c r="W1" s="42" t="s">
        <v>18</v>
      </c>
      <c r="X1" s="42"/>
    </row>
    <row r="2" spans="1:24" ht="15.6" x14ac:dyDescent="0.3">
      <c r="A2" s="1"/>
      <c r="B2" s="44" t="s">
        <v>33</v>
      </c>
      <c r="C2" s="44"/>
      <c r="D2" s="44"/>
      <c r="E2" s="44"/>
      <c r="F2" s="44"/>
      <c r="G2" s="1"/>
      <c r="H2" s="1"/>
      <c r="I2" s="1"/>
      <c r="J2" s="43" t="s">
        <v>37</v>
      </c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</row>
    <row r="3" spans="1:24" ht="15.6" x14ac:dyDescent="0.3">
      <c r="A3" s="1"/>
      <c r="B3" s="43"/>
      <c r="C3" s="43"/>
      <c r="D3" s="43"/>
      <c r="E3" s="43"/>
      <c r="F3" s="43"/>
      <c r="G3" s="43"/>
      <c r="H3" s="43"/>
      <c r="I3" s="12"/>
      <c r="J3" s="43" t="s">
        <v>31</v>
      </c>
      <c r="K3" s="43"/>
      <c r="L3" s="43"/>
      <c r="M3" s="43"/>
      <c r="N3" s="43"/>
      <c r="O3" s="43"/>
      <c r="P3" s="43"/>
      <c r="Q3" s="43"/>
      <c r="R3" s="43"/>
      <c r="S3" s="1"/>
      <c r="T3" s="1"/>
      <c r="U3" s="1"/>
      <c r="V3" s="1"/>
      <c r="W3" s="1"/>
      <c r="X3" s="1"/>
    </row>
    <row r="4" spans="1:24" ht="15.6" x14ac:dyDescent="0.3">
      <c r="A4" s="1"/>
      <c r="B4" s="1"/>
      <c r="C4" s="1"/>
      <c r="D4" s="1"/>
      <c r="E4" s="1"/>
      <c r="F4" s="1"/>
      <c r="G4" s="1"/>
      <c r="H4" s="1"/>
      <c r="I4" s="1"/>
      <c r="J4" s="43" t="s">
        <v>30</v>
      </c>
      <c r="K4" s="43"/>
      <c r="L4" s="43"/>
      <c r="M4" s="43"/>
      <c r="N4" s="43"/>
      <c r="O4" s="43"/>
      <c r="P4" s="43"/>
      <c r="Q4" s="43"/>
      <c r="R4" s="43"/>
      <c r="S4" s="1"/>
      <c r="T4" s="1"/>
      <c r="U4" s="1"/>
      <c r="V4" s="1"/>
      <c r="W4" s="1"/>
      <c r="X4" s="1"/>
    </row>
    <row r="5" spans="1:24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3">
      <c r="A6" s="52" t="s">
        <v>0</v>
      </c>
      <c r="B6" s="41" t="s">
        <v>14</v>
      </c>
      <c r="C6" s="41" t="s">
        <v>11</v>
      </c>
      <c r="D6" s="40" t="s">
        <v>3</v>
      </c>
      <c r="E6" s="40"/>
      <c r="F6" s="40"/>
      <c r="G6" s="41" t="s">
        <v>8</v>
      </c>
      <c r="H6" s="41"/>
      <c r="I6" s="41"/>
      <c r="J6" s="41" t="s">
        <v>9</v>
      </c>
      <c r="K6" s="41"/>
      <c r="L6" s="41"/>
      <c r="M6" s="41" t="s">
        <v>10</v>
      </c>
      <c r="N6" s="41"/>
      <c r="O6" s="41"/>
      <c r="P6" s="41" t="s">
        <v>7</v>
      </c>
      <c r="Q6" s="41"/>
      <c r="R6" s="41"/>
      <c r="S6" s="49" t="s">
        <v>25</v>
      </c>
      <c r="T6" s="50"/>
      <c r="U6" s="50"/>
      <c r="V6" s="50"/>
      <c r="W6" s="50"/>
      <c r="X6" s="51"/>
    </row>
    <row r="7" spans="1:24" ht="93.6" x14ac:dyDescent="0.3">
      <c r="A7" s="52"/>
      <c r="B7" s="41"/>
      <c r="C7" s="41"/>
      <c r="D7" s="11" t="s">
        <v>4</v>
      </c>
      <c r="E7" s="11" t="s">
        <v>5</v>
      </c>
      <c r="F7" s="11" t="s">
        <v>6</v>
      </c>
      <c r="G7" s="11" t="s">
        <v>4</v>
      </c>
      <c r="H7" s="11" t="s">
        <v>5</v>
      </c>
      <c r="I7" s="11" t="s">
        <v>6</v>
      </c>
      <c r="J7" s="11" t="s">
        <v>4</v>
      </c>
      <c r="K7" s="11" t="s">
        <v>5</v>
      </c>
      <c r="L7" s="11" t="s">
        <v>6</v>
      </c>
      <c r="M7" s="11" t="s">
        <v>4</v>
      </c>
      <c r="N7" s="11" t="s">
        <v>5</v>
      </c>
      <c r="O7" s="11" t="s">
        <v>6</v>
      </c>
      <c r="P7" s="11" t="s">
        <v>4</v>
      </c>
      <c r="Q7" s="11" t="s">
        <v>5</v>
      </c>
      <c r="R7" s="11" t="s">
        <v>6</v>
      </c>
      <c r="S7" s="11" t="s">
        <v>4</v>
      </c>
      <c r="T7" s="11" t="s">
        <v>13</v>
      </c>
      <c r="U7" s="11" t="s">
        <v>5</v>
      </c>
      <c r="V7" s="11" t="s">
        <v>13</v>
      </c>
      <c r="W7" s="11" t="s">
        <v>6</v>
      </c>
      <c r="X7" s="11" t="s">
        <v>13</v>
      </c>
    </row>
    <row r="8" spans="1:24" ht="15.6" x14ac:dyDescent="0.3">
      <c r="A8" s="10">
        <v>1</v>
      </c>
      <c r="B8" s="5" t="s">
        <v>26</v>
      </c>
      <c r="C8" s="13">
        <v>22</v>
      </c>
      <c r="D8" s="3">
        <v>21</v>
      </c>
      <c r="E8" s="3">
        <v>2</v>
      </c>
      <c r="F8" s="3">
        <v>0</v>
      </c>
      <c r="G8" s="3">
        <v>12</v>
      </c>
      <c r="H8" s="3">
        <v>9</v>
      </c>
      <c r="I8" s="3">
        <v>2</v>
      </c>
      <c r="J8" s="3">
        <v>19</v>
      </c>
      <c r="K8" s="3">
        <v>3</v>
      </c>
      <c r="L8" s="3">
        <v>0</v>
      </c>
      <c r="M8" s="3">
        <v>13</v>
      </c>
      <c r="N8" s="3">
        <v>10</v>
      </c>
      <c r="O8" s="3">
        <v>0</v>
      </c>
      <c r="P8" s="3">
        <v>19</v>
      </c>
      <c r="Q8" s="3">
        <v>4</v>
      </c>
      <c r="R8" s="3">
        <v>0</v>
      </c>
      <c r="S8" s="26">
        <f t="shared" ref="S8:S9" si="0">(D8+G8+J8+M8+P8)/5</f>
        <v>16.8</v>
      </c>
      <c r="T8" s="26">
        <f t="shared" ref="T8:T10" si="1">S8*100/C8</f>
        <v>76.36363636363636</v>
      </c>
      <c r="U8" s="26">
        <f t="shared" ref="U8:U10" si="2">(E8+H8+K8+N8+Q8)/5</f>
        <v>5.6</v>
      </c>
      <c r="V8" s="26">
        <f t="shared" ref="V8:V10" si="3">U8*100/C8</f>
        <v>25.454545454545453</v>
      </c>
      <c r="W8" s="26">
        <f t="shared" ref="W8:W10" si="4">(F8+I8+L8+O8+R8)/5</f>
        <v>0.4</v>
      </c>
      <c r="X8" s="27">
        <f t="shared" ref="X8:X10" si="5">W8*100/C8</f>
        <v>1.8181818181818181</v>
      </c>
    </row>
    <row r="9" spans="1:24" ht="15.6" x14ac:dyDescent="0.3">
      <c r="A9" s="10">
        <v>2</v>
      </c>
      <c r="B9" s="3" t="s">
        <v>34</v>
      </c>
      <c r="C9" s="13">
        <v>21</v>
      </c>
      <c r="D9" s="3">
        <v>5</v>
      </c>
      <c r="E9" s="3">
        <v>14</v>
      </c>
      <c r="F9" s="3">
        <v>2</v>
      </c>
      <c r="G9" s="3">
        <v>11</v>
      </c>
      <c r="H9" s="3">
        <v>10</v>
      </c>
      <c r="I9" s="3">
        <v>0</v>
      </c>
      <c r="J9" s="3">
        <v>9</v>
      </c>
      <c r="K9" s="3">
        <v>12</v>
      </c>
      <c r="L9" s="3">
        <v>0</v>
      </c>
      <c r="M9" s="3">
        <v>8</v>
      </c>
      <c r="N9" s="3">
        <v>14</v>
      </c>
      <c r="O9" s="3">
        <v>0</v>
      </c>
      <c r="P9" s="3">
        <v>11</v>
      </c>
      <c r="Q9" s="3">
        <v>10</v>
      </c>
      <c r="R9" s="3">
        <v>0</v>
      </c>
      <c r="S9" s="28">
        <f t="shared" si="0"/>
        <v>8.8000000000000007</v>
      </c>
      <c r="T9" s="28">
        <f t="shared" si="1"/>
        <v>41.904761904761912</v>
      </c>
      <c r="U9" s="28">
        <f t="shared" si="2"/>
        <v>12</v>
      </c>
      <c r="V9" s="28">
        <f t="shared" si="3"/>
        <v>57.142857142857146</v>
      </c>
      <c r="W9" s="28">
        <f t="shared" si="4"/>
        <v>0.4</v>
      </c>
      <c r="X9" s="29">
        <f t="shared" si="5"/>
        <v>1.9047619047619047</v>
      </c>
    </row>
    <row r="10" spans="1:24" ht="15.6" x14ac:dyDescent="0.3">
      <c r="A10" s="1"/>
      <c r="B10" s="14" t="s">
        <v>12</v>
      </c>
      <c r="C10" s="15">
        <f>SUM(C7:C9)</f>
        <v>43</v>
      </c>
      <c r="D10" s="16">
        <f t="shared" ref="D10:R10" si="6">SUM(D8:D9)</f>
        <v>26</v>
      </c>
      <c r="E10" s="16">
        <f t="shared" si="6"/>
        <v>16</v>
      </c>
      <c r="F10" s="16">
        <f t="shared" si="6"/>
        <v>2</v>
      </c>
      <c r="G10" s="16">
        <f t="shared" si="6"/>
        <v>23</v>
      </c>
      <c r="H10" s="16">
        <f t="shared" si="6"/>
        <v>19</v>
      </c>
      <c r="I10" s="16">
        <f t="shared" si="6"/>
        <v>2</v>
      </c>
      <c r="J10" s="16">
        <f t="shared" si="6"/>
        <v>28</v>
      </c>
      <c r="K10" s="16">
        <f t="shared" si="6"/>
        <v>15</v>
      </c>
      <c r="L10" s="16">
        <f t="shared" si="6"/>
        <v>0</v>
      </c>
      <c r="M10" s="16">
        <f t="shared" si="6"/>
        <v>21</v>
      </c>
      <c r="N10" s="16">
        <f t="shared" si="6"/>
        <v>24</v>
      </c>
      <c r="O10" s="16">
        <f t="shared" si="6"/>
        <v>0</v>
      </c>
      <c r="P10" s="16">
        <f t="shared" si="6"/>
        <v>30</v>
      </c>
      <c r="Q10" s="16">
        <f t="shared" si="6"/>
        <v>14</v>
      </c>
      <c r="R10" s="16">
        <f t="shared" si="6"/>
        <v>0</v>
      </c>
      <c r="S10" s="17">
        <f>(D10+G10+J10+M10+P10)/5</f>
        <v>25.6</v>
      </c>
      <c r="T10" s="17">
        <f t="shared" si="1"/>
        <v>59.534883720930232</v>
      </c>
      <c r="U10" s="17">
        <f t="shared" si="2"/>
        <v>17.600000000000001</v>
      </c>
      <c r="V10" s="17">
        <f t="shared" si="3"/>
        <v>40.930232558139544</v>
      </c>
      <c r="W10" s="17">
        <f t="shared" si="4"/>
        <v>0.8</v>
      </c>
      <c r="X10" s="18">
        <f t="shared" si="5"/>
        <v>1.8604651162790697</v>
      </c>
    </row>
    <row r="11" spans="1:24" ht="15.6" x14ac:dyDescent="0.3">
      <c r="A11" s="1"/>
      <c r="B11" s="19" t="s">
        <v>13</v>
      </c>
      <c r="C11" s="20">
        <f>C10*100/C10</f>
        <v>100</v>
      </c>
      <c r="D11" s="21">
        <f>D10*100/C10</f>
        <v>60.465116279069768</v>
      </c>
      <c r="E11" s="22">
        <f>E10*100/C10</f>
        <v>37.209302325581397</v>
      </c>
      <c r="F11" s="22">
        <f>F10*100/C10</f>
        <v>4.6511627906976747</v>
      </c>
      <c r="G11" s="23">
        <f>G10*100/C10</f>
        <v>53.488372093023258</v>
      </c>
      <c r="H11" s="23">
        <f>H10*100/C10</f>
        <v>44.186046511627907</v>
      </c>
      <c r="I11" s="23">
        <f>I10*100/C10</f>
        <v>4.6511627906976747</v>
      </c>
      <c r="J11" s="23">
        <f>J10*100/C10</f>
        <v>65.116279069767444</v>
      </c>
      <c r="K11" s="23">
        <f>K10*100/C10</f>
        <v>34.883720930232556</v>
      </c>
      <c r="L11" s="23">
        <f>L10*100/C10</f>
        <v>0</v>
      </c>
      <c r="M11" s="23">
        <f>M10*100/C10</f>
        <v>48.837209302325583</v>
      </c>
      <c r="N11" s="23">
        <f>N10*100/C10</f>
        <v>55.813953488372093</v>
      </c>
      <c r="O11" s="23">
        <f>O10*100/C10</f>
        <v>0</v>
      </c>
      <c r="P11" s="23">
        <f>P10*100/C10</f>
        <v>69.767441860465112</v>
      </c>
      <c r="Q11" s="23">
        <f>Q10*100/C10</f>
        <v>32.558139534883722</v>
      </c>
      <c r="R11" s="23">
        <f>R10*100/C10</f>
        <v>0</v>
      </c>
      <c r="S11" s="31"/>
      <c r="T11" s="31"/>
      <c r="U11" s="31"/>
      <c r="V11" s="31"/>
      <c r="W11" s="31"/>
      <c r="X11" s="32"/>
    </row>
    <row r="12" spans="1:24" ht="15.6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4" ht="15.6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4" ht="15.6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6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6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6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6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6" x14ac:dyDescent="0.3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6" x14ac:dyDescent="0.3">
      <c r="B20" s="4"/>
      <c r="C20" s="4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5">
    <mergeCell ref="J4:R4"/>
    <mergeCell ref="W1:X1"/>
    <mergeCell ref="B2:F2"/>
    <mergeCell ref="J2:R2"/>
    <mergeCell ref="B3:H3"/>
    <mergeCell ref="J3:R3"/>
    <mergeCell ref="M6:O6"/>
    <mergeCell ref="P6:R6"/>
    <mergeCell ref="S6:X6"/>
    <mergeCell ref="A6:A7"/>
    <mergeCell ref="B6:B7"/>
    <mergeCell ref="C6:C7"/>
    <mergeCell ref="D6:F6"/>
    <mergeCell ref="G6:I6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2"/>
  <sheetViews>
    <sheetView topLeftCell="R2" zoomScale="68" zoomScaleNormal="68" workbookViewId="0">
      <selection activeCell="AO8" sqref="AO8"/>
    </sheetView>
  </sheetViews>
  <sheetFormatPr defaultRowHeight="14.4" x14ac:dyDescent="0.3"/>
  <cols>
    <col min="2" max="2" width="22.88671875" customWidth="1"/>
    <col min="3" max="3" width="25.109375" customWidth="1"/>
    <col min="4" max="4" width="11.6640625" customWidth="1"/>
  </cols>
  <sheetData>
    <row r="1" spans="1:40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42" t="s">
        <v>18</v>
      </c>
      <c r="AM1" s="42"/>
      <c r="AN1" s="42"/>
    </row>
    <row r="2" spans="1:40" ht="15" customHeight="1" x14ac:dyDescent="0.3">
      <c r="A2" s="1"/>
      <c r="B2" s="44" t="s">
        <v>33</v>
      </c>
      <c r="C2" s="44"/>
      <c r="D2" s="44"/>
      <c r="E2" s="44"/>
      <c r="F2" s="44"/>
      <c r="G2" s="4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3" t="s">
        <v>37</v>
      </c>
      <c r="U2" s="43"/>
      <c r="V2" s="43"/>
      <c r="W2" s="43"/>
      <c r="X2" s="43"/>
      <c r="Y2" s="43"/>
      <c r="Z2" s="43"/>
      <c r="AA2" s="43"/>
      <c r="AB2" s="4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6" x14ac:dyDescent="0.3">
      <c r="A3" s="1"/>
      <c r="B3" s="43" t="s">
        <v>36</v>
      </c>
      <c r="C3" s="43"/>
      <c r="D3" s="43"/>
      <c r="E3" s="43"/>
      <c r="F3" s="43"/>
      <c r="G3" s="4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3" t="s">
        <v>38</v>
      </c>
      <c r="U3" s="43"/>
      <c r="V3" s="43"/>
      <c r="W3" s="43"/>
      <c r="X3" s="43"/>
      <c r="Y3" s="43"/>
      <c r="Z3" s="43"/>
      <c r="AA3" s="43"/>
      <c r="AB3" s="4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8" t="s">
        <v>30</v>
      </c>
      <c r="U4" s="48"/>
      <c r="V4" s="48"/>
      <c r="W4" s="48"/>
      <c r="X4" s="48"/>
      <c r="Y4" s="48"/>
      <c r="Z4" s="48"/>
      <c r="AA4" s="48"/>
      <c r="AB4" s="4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3">
      <c r="A6" s="40" t="s">
        <v>0</v>
      </c>
      <c r="B6" s="41" t="s">
        <v>1</v>
      </c>
      <c r="C6" s="41" t="s">
        <v>2</v>
      </c>
      <c r="D6" s="41" t="s">
        <v>11</v>
      </c>
      <c r="E6" s="40" t="s">
        <v>3</v>
      </c>
      <c r="F6" s="40"/>
      <c r="G6" s="40"/>
      <c r="H6" s="45" t="s">
        <v>8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  <c r="T6" s="45" t="s">
        <v>9</v>
      </c>
      <c r="U6" s="46"/>
      <c r="V6" s="47"/>
      <c r="W6" s="45" t="s">
        <v>10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7"/>
      <c r="AL6" s="41" t="s">
        <v>7</v>
      </c>
      <c r="AM6" s="41"/>
      <c r="AN6" s="41"/>
    </row>
    <row r="7" spans="1:40" ht="47.25" customHeight="1" x14ac:dyDescent="0.3">
      <c r="A7" s="40"/>
      <c r="B7" s="41"/>
      <c r="C7" s="41"/>
      <c r="D7" s="41"/>
      <c r="E7" s="33" t="s">
        <v>4</v>
      </c>
      <c r="F7" s="33" t="s">
        <v>5</v>
      </c>
      <c r="G7" s="33" t="s">
        <v>6</v>
      </c>
      <c r="H7" s="45" t="s">
        <v>15</v>
      </c>
      <c r="I7" s="46"/>
      <c r="J7" s="47"/>
      <c r="K7" s="45" t="s">
        <v>19</v>
      </c>
      <c r="L7" s="46"/>
      <c r="M7" s="47"/>
      <c r="N7" s="45" t="s">
        <v>24</v>
      </c>
      <c r="O7" s="46"/>
      <c r="P7" s="47"/>
      <c r="Q7" s="45" t="s">
        <v>23</v>
      </c>
      <c r="R7" s="46"/>
      <c r="S7" s="47"/>
      <c r="T7" s="33" t="s">
        <v>4</v>
      </c>
      <c r="U7" s="33" t="s">
        <v>5</v>
      </c>
      <c r="V7" s="33" t="s">
        <v>6</v>
      </c>
      <c r="W7" s="45" t="s">
        <v>20</v>
      </c>
      <c r="X7" s="46"/>
      <c r="Y7" s="47"/>
      <c r="Z7" s="45" t="s">
        <v>16</v>
      </c>
      <c r="AA7" s="46"/>
      <c r="AB7" s="47"/>
      <c r="AC7" s="45" t="s">
        <v>21</v>
      </c>
      <c r="AD7" s="46"/>
      <c r="AE7" s="47"/>
      <c r="AF7" s="45" t="s">
        <v>22</v>
      </c>
      <c r="AG7" s="46"/>
      <c r="AH7" s="47"/>
      <c r="AI7" s="45" t="s">
        <v>17</v>
      </c>
      <c r="AJ7" s="46"/>
      <c r="AK7" s="47"/>
      <c r="AL7" s="33" t="s">
        <v>4</v>
      </c>
      <c r="AM7" s="33" t="s">
        <v>5</v>
      </c>
      <c r="AN7" s="33" t="s">
        <v>6</v>
      </c>
    </row>
    <row r="8" spans="1:40" ht="87.75" customHeight="1" x14ac:dyDescent="0.3">
      <c r="A8" s="40"/>
      <c r="B8" s="41"/>
      <c r="C8" s="41"/>
      <c r="D8" s="41"/>
      <c r="E8" s="34"/>
      <c r="F8" s="34"/>
      <c r="G8" s="34"/>
      <c r="H8" s="6" t="s">
        <v>4</v>
      </c>
      <c r="I8" s="6" t="s">
        <v>5</v>
      </c>
      <c r="J8" s="6" t="s">
        <v>6</v>
      </c>
      <c r="K8" s="6" t="s">
        <v>4</v>
      </c>
      <c r="L8" s="6" t="s">
        <v>5</v>
      </c>
      <c r="M8" s="6" t="s">
        <v>6</v>
      </c>
      <c r="N8" s="6" t="s">
        <v>4</v>
      </c>
      <c r="O8" s="6" t="s">
        <v>5</v>
      </c>
      <c r="P8" s="6" t="s">
        <v>6</v>
      </c>
      <c r="Q8" s="6" t="s">
        <v>4</v>
      </c>
      <c r="R8" s="6" t="s">
        <v>5</v>
      </c>
      <c r="S8" s="6" t="s">
        <v>6</v>
      </c>
      <c r="T8" s="34"/>
      <c r="U8" s="34"/>
      <c r="V8" s="34"/>
      <c r="W8" s="6" t="s">
        <v>4</v>
      </c>
      <c r="X8" s="6" t="s">
        <v>5</v>
      </c>
      <c r="Y8" s="6" t="s">
        <v>6</v>
      </c>
      <c r="Z8" s="6" t="s">
        <v>4</v>
      </c>
      <c r="AA8" s="6" t="s">
        <v>5</v>
      </c>
      <c r="AB8" s="6" t="s">
        <v>6</v>
      </c>
      <c r="AC8" s="6" t="s">
        <v>4</v>
      </c>
      <c r="AD8" s="6" t="s">
        <v>5</v>
      </c>
      <c r="AE8" s="6" t="s">
        <v>6</v>
      </c>
      <c r="AF8" s="6" t="s">
        <v>4</v>
      </c>
      <c r="AG8" s="6" t="s">
        <v>5</v>
      </c>
      <c r="AH8" s="6" t="s">
        <v>6</v>
      </c>
      <c r="AI8" s="6" t="s">
        <v>4</v>
      </c>
      <c r="AJ8" s="6" t="s">
        <v>5</v>
      </c>
      <c r="AK8" s="6" t="s">
        <v>6</v>
      </c>
      <c r="AL8" s="34"/>
      <c r="AM8" s="34"/>
      <c r="AN8" s="34"/>
    </row>
    <row r="9" spans="1:40" ht="15.6" x14ac:dyDescent="0.3">
      <c r="A9" s="7">
        <v>1</v>
      </c>
      <c r="B9" s="3" t="s">
        <v>26</v>
      </c>
      <c r="C9" s="3" t="s">
        <v>27</v>
      </c>
      <c r="D9" s="7">
        <v>23</v>
      </c>
      <c r="E9" s="3">
        <v>21</v>
      </c>
      <c r="F9" s="3">
        <v>2</v>
      </c>
      <c r="G9" s="3">
        <v>0</v>
      </c>
      <c r="H9" s="3">
        <v>15</v>
      </c>
      <c r="I9" s="3">
        <v>8</v>
      </c>
      <c r="J9" s="3">
        <v>1</v>
      </c>
      <c r="K9" s="3">
        <v>9</v>
      </c>
      <c r="L9" s="3">
        <v>12</v>
      </c>
      <c r="M9" s="3">
        <v>2</v>
      </c>
      <c r="N9" s="3">
        <v>19</v>
      </c>
      <c r="O9" s="3">
        <v>4</v>
      </c>
      <c r="P9" s="3">
        <v>0</v>
      </c>
      <c r="Q9" s="3">
        <v>5</v>
      </c>
      <c r="R9" s="3">
        <v>17</v>
      </c>
      <c r="S9" s="3">
        <v>1</v>
      </c>
      <c r="T9" s="3">
        <v>19</v>
      </c>
      <c r="U9" s="3">
        <v>3</v>
      </c>
      <c r="V9" s="3">
        <v>0</v>
      </c>
      <c r="W9" s="3">
        <v>11</v>
      </c>
      <c r="X9" s="3">
        <v>11</v>
      </c>
      <c r="Y9" s="3">
        <v>2</v>
      </c>
      <c r="Z9" s="3">
        <v>10</v>
      </c>
      <c r="AA9" s="3">
        <v>10</v>
      </c>
      <c r="AB9" s="3">
        <v>3</v>
      </c>
      <c r="AC9" s="3">
        <v>16</v>
      </c>
      <c r="AD9" s="3">
        <v>7</v>
      </c>
      <c r="AE9" s="3">
        <v>0</v>
      </c>
      <c r="AF9" s="3">
        <v>16</v>
      </c>
      <c r="AG9" s="3">
        <v>4</v>
      </c>
      <c r="AH9" s="3">
        <v>3</v>
      </c>
      <c r="AI9" s="3">
        <v>17</v>
      </c>
      <c r="AJ9" s="3">
        <v>6</v>
      </c>
      <c r="AK9" s="3">
        <v>0</v>
      </c>
      <c r="AL9" s="3">
        <v>19</v>
      </c>
      <c r="AM9" s="3">
        <v>4</v>
      </c>
      <c r="AN9" s="3">
        <v>0</v>
      </c>
    </row>
    <row r="10" spans="1:40" ht="15.6" x14ac:dyDescent="0.3">
      <c r="A10" s="7">
        <v>2</v>
      </c>
      <c r="B10" s="3" t="s">
        <v>34</v>
      </c>
      <c r="C10" s="3" t="s">
        <v>35</v>
      </c>
      <c r="D10" s="7">
        <v>21</v>
      </c>
      <c r="E10" s="3">
        <v>13</v>
      </c>
      <c r="F10" s="3">
        <v>8</v>
      </c>
      <c r="G10" s="3">
        <v>0</v>
      </c>
      <c r="H10" s="3">
        <v>15</v>
      </c>
      <c r="I10" s="3">
        <v>6</v>
      </c>
      <c r="J10" s="3">
        <v>0</v>
      </c>
      <c r="K10" s="3">
        <v>15</v>
      </c>
      <c r="L10" s="3">
        <v>6</v>
      </c>
      <c r="M10" s="3">
        <v>0</v>
      </c>
      <c r="N10" s="3">
        <v>16</v>
      </c>
      <c r="O10" s="3">
        <v>5</v>
      </c>
      <c r="P10" s="3">
        <v>0</v>
      </c>
      <c r="Q10" s="3">
        <v>15</v>
      </c>
      <c r="R10" s="3">
        <v>6</v>
      </c>
      <c r="S10" s="3">
        <v>0</v>
      </c>
      <c r="T10" s="3">
        <v>10</v>
      </c>
      <c r="U10" s="3">
        <v>11</v>
      </c>
      <c r="V10" s="3">
        <v>0</v>
      </c>
      <c r="W10" s="3">
        <v>14</v>
      </c>
      <c r="X10" s="3">
        <v>7</v>
      </c>
      <c r="Y10" s="3">
        <v>0</v>
      </c>
      <c r="Z10" s="3">
        <v>14</v>
      </c>
      <c r="AA10" s="3">
        <v>7</v>
      </c>
      <c r="AB10" s="3">
        <v>0</v>
      </c>
      <c r="AC10" s="3">
        <v>14</v>
      </c>
      <c r="AD10" s="3">
        <v>7</v>
      </c>
      <c r="AE10" s="3">
        <v>0</v>
      </c>
      <c r="AF10" s="3">
        <v>14</v>
      </c>
      <c r="AG10" s="3">
        <v>7</v>
      </c>
      <c r="AH10" s="3">
        <v>0</v>
      </c>
      <c r="AI10" s="3">
        <v>14</v>
      </c>
      <c r="AJ10" s="3">
        <v>7</v>
      </c>
      <c r="AK10" s="3">
        <v>0</v>
      </c>
      <c r="AL10" s="3">
        <v>12</v>
      </c>
      <c r="AM10" s="3">
        <v>9</v>
      </c>
      <c r="AN10" s="3">
        <v>0</v>
      </c>
    </row>
    <row r="11" spans="1:40" ht="15.6" x14ac:dyDescent="0.3">
      <c r="A11" s="37" t="s">
        <v>12</v>
      </c>
      <c r="B11" s="38"/>
      <c r="C11" s="39"/>
      <c r="D11" s="16">
        <f t="shared" ref="D11:AL11" si="0">SUM(D9:D10)</f>
        <v>44</v>
      </c>
      <c r="E11" s="16">
        <f t="shared" si="0"/>
        <v>34</v>
      </c>
      <c r="F11" s="16">
        <f t="shared" si="0"/>
        <v>10</v>
      </c>
      <c r="G11" s="16">
        <f t="shared" si="0"/>
        <v>0</v>
      </c>
      <c r="H11" s="16">
        <f t="shared" si="0"/>
        <v>30</v>
      </c>
      <c r="I11" s="16">
        <f t="shared" si="0"/>
        <v>14</v>
      </c>
      <c r="J11" s="16">
        <f t="shared" si="0"/>
        <v>1</v>
      </c>
      <c r="K11" s="16">
        <f t="shared" si="0"/>
        <v>24</v>
      </c>
      <c r="L11" s="16">
        <f t="shared" si="0"/>
        <v>18</v>
      </c>
      <c r="M11" s="16">
        <f t="shared" si="0"/>
        <v>2</v>
      </c>
      <c r="N11" s="16">
        <f t="shared" si="0"/>
        <v>35</v>
      </c>
      <c r="O11" s="16">
        <f t="shared" si="0"/>
        <v>9</v>
      </c>
      <c r="P11" s="16">
        <f t="shared" si="0"/>
        <v>0</v>
      </c>
      <c r="Q11" s="16">
        <f t="shared" si="0"/>
        <v>20</v>
      </c>
      <c r="R11" s="16">
        <f t="shared" si="0"/>
        <v>23</v>
      </c>
      <c r="S11" s="16">
        <f t="shared" si="0"/>
        <v>1</v>
      </c>
      <c r="T11" s="16">
        <f t="shared" si="0"/>
        <v>29</v>
      </c>
      <c r="U11" s="16">
        <f t="shared" si="0"/>
        <v>14</v>
      </c>
      <c r="V11" s="16">
        <f t="shared" si="0"/>
        <v>0</v>
      </c>
      <c r="W11" s="16">
        <f t="shared" si="0"/>
        <v>25</v>
      </c>
      <c r="X11" s="16">
        <f t="shared" si="0"/>
        <v>18</v>
      </c>
      <c r="Y11" s="16">
        <f t="shared" si="0"/>
        <v>2</v>
      </c>
      <c r="Z11" s="16">
        <f t="shared" si="0"/>
        <v>24</v>
      </c>
      <c r="AA11" s="16">
        <f t="shared" si="0"/>
        <v>17</v>
      </c>
      <c r="AB11" s="16">
        <f t="shared" si="0"/>
        <v>3</v>
      </c>
      <c r="AC11" s="16">
        <f t="shared" si="0"/>
        <v>30</v>
      </c>
      <c r="AD11" s="16">
        <f t="shared" si="0"/>
        <v>14</v>
      </c>
      <c r="AE11" s="16">
        <f t="shared" si="0"/>
        <v>0</v>
      </c>
      <c r="AF11" s="16">
        <f t="shared" si="0"/>
        <v>30</v>
      </c>
      <c r="AG11" s="16">
        <f t="shared" si="0"/>
        <v>11</v>
      </c>
      <c r="AH11" s="16">
        <f t="shared" si="0"/>
        <v>3</v>
      </c>
      <c r="AI11" s="16">
        <f t="shared" si="0"/>
        <v>31</v>
      </c>
      <c r="AJ11" s="16">
        <f t="shared" si="0"/>
        <v>13</v>
      </c>
      <c r="AK11" s="16">
        <f t="shared" si="0"/>
        <v>0</v>
      </c>
      <c r="AL11" s="16">
        <f t="shared" si="0"/>
        <v>31</v>
      </c>
      <c r="AM11" s="16">
        <v>12</v>
      </c>
      <c r="AN11" s="16">
        <v>9</v>
      </c>
    </row>
    <row r="12" spans="1:40" ht="15.6" x14ac:dyDescent="0.3">
      <c r="A12" s="35" t="s">
        <v>13</v>
      </c>
      <c r="B12" s="36"/>
      <c r="C12" s="36"/>
      <c r="D12" s="30">
        <f>D11*100/D11</f>
        <v>100</v>
      </c>
      <c r="E12" s="21">
        <f>E11*100/D11</f>
        <v>77.272727272727266</v>
      </c>
      <c r="F12" s="22">
        <f>F11*100/D11</f>
        <v>22.727272727272727</v>
      </c>
      <c r="G12" s="22">
        <f>G11*100/D11</f>
        <v>0</v>
      </c>
      <c r="H12" s="23">
        <f>H11*100/D11</f>
        <v>68.181818181818187</v>
      </c>
      <c r="I12" s="23">
        <f>I11*100/D11</f>
        <v>31.818181818181817</v>
      </c>
      <c r="J12" s="23">
        <f>J11*100/D11</f>
        <v>2.2727272727272729</v>
      </c>
      <c r="K12" s="23">
        <f>K11*100/D11</f>
        <v>54.545454545454547</v>
      </c>
      <c r="L12" s="23">
        <f>L11*100/D11</f>
        <v>40.909090909090907</v>
      </c>
      <c r="M12" s="23">
        <f>M11*100/D11</f>
        <v>4.5454545454545459</v>
      </c>
      <c r="N12" s="23">
        <f>N11*100/D11</f>
        <v>79.545454545454547</v>
      </c>
      <c r="O12" s="23">
        <f>O11*100/D11</f>
        <v>20.454545454545453</v>
      </c>
      <c r="P12" s="23">
        <f>P11*100/D11</f>
        <v>0</v>
      </c>
      <c r="Q12" s="23">
        <f>Q11*100/D11</f>
        <v>45.454545454545453</v>
      </c>
      <c r="R12" s="23">
        <f>R11*100/D11</f>
        <v>52.272727272727273</v>
      </c>
      <c r="S12" s="23">
        <f>S11*100/D11</f>
        <v>2.2727272727272729</v>
      </c>
      <c r="T12" s="23">
        <f>T11*100/D11</f>
        <v>65.909090909090907</v>
      </c>
      <c r="U12" s="23">
        <f>U11*100/D11</f>
        <v>31.818181818181817</v>
      </c>
      <c r="V12" s="23">
        <f>V11*100/D11</f>
        <v>0</v>
      </c>
      <c r="W12" s="23">
        <f>W11*100/D11</f>
        <v>56.81818181818182</v>
      </c>
      <c r="X12" s="23">
        <f>X11*100/D11</f>
        <v>40.909090909090907</v>
      </c>
      <c r="Y12" s="23">
        <f>Y11*100/D11</f>
        <v>4.5454545454545459</v>
      </c>
      <c r="Z12" s="23">
        <f>Z11*100/D11</f>
        <v>54.545454545454547</v>
      </c>
      <c r="AA12" s="23">
        <f>AA11*100/D11</f>
        <v>38.636363636363633</v>
      </c>
      <c r="AB12" s="23">
        <f>AB11*100/D11</f>
        <v>6.8181818181818183</v>
      </c>
      <c r="AC12" s="23">
        <f>AC11*100/D11</f>
        <v>68.181818181818187</v>
      </c>
      <c r="AD12" s="23">
        <f>AD11*100/D11</f>
        <v>31.818181818181817</v>
      </c>
      <c r="AE12" s="23">
        <f>AE11*100/D11</f>
        <v>0</v>
      </c>
      <c r="AF12" s="23">
        <f>AF11*100/D11</f>
        <v>68.181818181818187</v>
      </c>
      <c r="AG12" s="23">
        <f>AG11*100/D11</f>
        <v>25</v>
      </c>
      <c r="AH12" s="23">
        <f>AH11*100/D11</f>
        <v>6.8181818181818183</v>
      </c>
      <c r="AI12" s="23">
        <f>AI11*100/D11</f>
        <v>70.454545454545453</v>
      </c>
      <c r="AJ12" s="23">
        <f>AJ11*100/D11</f>
        <v>29.545454545454547</v>
      </c>
      <c r="AK12" s="23">
        <f>AK11*100/D11</f>
        <v>0</v>
      </c>
      <c r="AL12" s="23">
        <f>AL11*100/D11</f>
        <v>70.454545454545453</v>
      </c>
      <c r="AM12" s="23">
        <f>AM11*100/D11</f>
        <v>27.272727272727273</v>
      </c>
      <c r="AN12" s="23">
        <f>AN11*100/D11</f>
        <v>20.454545454545453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2:C12"/>
    <mergeCell ref="A11:C11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"/>
  <sheetViews>
    <sheetView tabSelected="1" zoomScale="59" zoomScaleNormal="59" workbookViewId="0">
      <selection activeCell="F26" sqref="F26"/>
    </sheetView>
  </sheetViews>
  <sheetFormatPr defaultRowHeight="14.4" x14ac:dyDescent="0.3"/>
  <cols>
    <col min="1" max="1" width="6.44140625" customWidth="1"/>
    <col min="2" max="2" width="24.33203125" customWidth="1"/>
    <col min="3" max="3" width="10.44140625" customWidth="1"/>
    <col min="21" max="21" width="10.88671875" customWidth="1"/>
  </cols>
  <sheetData>
    <row r="1" spans="1:24" x14ac:dyDescent="0.3">
      <c r="W1" s="42" t="s">
        <v>18</v>
      </c>
      <c r="X1" s="42"/>
    </row>
    <row r="2" spans="1:24" ht="15.6" x14ac:dyDescent="0.3">
      <c r="A2" s="1"/>
      <c r="B2" s="44" t="s">
        <v>33</v>
      </c>
      <c r="C2" s="44"/>
      <c r="D2" s="44"/>
      <c r="E2" s="44"/>
      <c r="F2" s="44"/>
      <c r="G2" s="1"/>
      <c r="H2" s="1"/>
      <c r="I2" s="1"/>
      <c r="J2" s="43" t="s">
        <v>39</v>
      </c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</row>
    <row r="3" spans="1:24" ht="15.6" x14ac:dyDescent="0.3">
      <c r="A3" s="1"/>
      <c r="B3" s="43"/>
      <c r="C3" s="43"/>
      <c r="D3" s="43"/>
      <c r="E3" s="43"/>
      <c r="F3" s="43"/>
      <c r="G3" s="43"/>
      <c r="H3" s="43"/>
      <c r="I3" s="2"/>
      <c r="J3" s="43" t="s">
        <v>40</v>
      </c>
      <c r="K3" s="43"/>
      <c r="L3" s="43"/>
      <c r="M3" s="43"/>
      <c r="N3" s="43"/>
      <c r="O3" s="43"/>
      <c r="P3" s="43"/>
      <c r="Q3" s="43"/>
      <c r="R3" s="43"/>
      <c r="S3" s="1"/>
      <c r="T3" s="1"/>
      <c r="U3" s="1"/>
      <c r="V3" s="1"/>
      <c r="W3" s="1"/>
      <c r="X3" s="1"/>
    </row>
    <row r="4" spans="1:24" ht="15.6" x14ac:dyDescent="0.3">
      <c r="A4" s="1"/>
      <c r="B4" s="1"/>
      <c r="C4" s="1"/>
      <c r="D4" s="1"/>
      <c r="E4" s="1"/>
      <c r="F4" s="1"/>
      <c r="G4" s="1"/>
      <c r="H4" s="1"/>
      <c r="I4" s="1"/>
      <c r="J4" s="43" t="s">
        <v>30</v>
      </c>
      <c r="K4" s="43"/>
      <c r="L4" s="43"/>
      <c r="M4" s="43"/>
      <c r="N4" s="43"/>
      <c r="O4" s="43"/>
      <c r="P4" s="43"/>
      <c r="Q4" s="43"/>
      <c r="R4" s="43"/>
      <c r="S4" s="1"/>
      <c r="T4" s="1"/>
      <c r="U4" s="1"/>
      <c r="V4" s="1"/>
      <c r="W4" s="1"/>
      <c r="X4" s="1"/>
    </row>
    <row r="5" spans="1:24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3">
      <c r="A6" s="52" t="s">
        <v>0</v>
      </c>
      <c r="B6" s="41" t="s">
        <v>14</v>
      </c>
      <c r="C6" s="41" t="s">
        <v>11</v>
      </c>
      <c r="D6" s="40" t="s">
        <v>3</v>
      </c>
      <c r="E6" s="40"/>
      <c r="F6" s="40"/>
      <c r="G6" s="41" t="s">
        <v>8</v>
      </c>
      <c r="H6" s="41"/>
      <c r="I6" s="41"/>
      <c r="J6" s="41" t="s">
        <v>9</v>
      </c>
      <c r="K6" s="41"/>
      <c r="L6" s="41"/>
      <c r="M6" s="41" t="s">
        <v>10</v>
      </c>
      <c r="N6" s="41"/>
      <c r="O6" s="41"/>
      <c r="P6" s="41" t="s">
        <v>7</v>
      </c>
      <c r="Q6" s="41"/>
      <c r="R6" s="41"/>
      <c r="S6" s="49" t="s">
        <v>25</v>
      </c>
      <c r="T6" s="50"/>
      <c r="U6" s="50"/>
      <c r="V6" s="50"/>
      <c r="W6" s="50"/>
      <c r="X6" s="51"/>
    </row>
    <row r="7" spans="1:24" ht="93.6" x14ac:dyDescent="0.3">
      <c r="A7" s="52"/>
      <c r="B7" s="41"/>
      <c r="C7" s="41"/>
      <c r="D7" s="6" t="s">
        <v>4</v>
      </c>
      <c r="E7" s="6" t="s">
        <v>5</v>
      </c>
      <c r="F7" s="6" t="s">
        <v>6</v>
      </c>
      <c r="G7" s="6" t="s">
        <v>4</v>
      </c>
      <c r="H7" s="6" t="s">
        <v>5</v>
      </c>
      <c r="I7" s="6" t="s">
        <v>6</v>
      </c>
      <c r="J7" s="6" t="s">
        <v>4</v>
      </c>
      <c r="K7" s="6" t="s">
        <v>5</v>
      </c>
      <c r="L7" s="6" t="s">
        <v>6</v>
      </c>
      <c r="M7" s="6" t="s">
        <v>4</v>
      </c>
      <c r="N7" s="6" t="s">
        <v>5</v>
      </c>
      <c r="O7" s="6" t="s">
        <v>6</v>
      </c>
      <c r="P7" s="6" t="s">
        <v>4</v>
      </c>
      <c r="Q7" s="6" t="s">
        <v>5</v>
      </c>
      <c r="R7" s="6" t="s">
        <v>6</v>
      </c>
      <c r="S7" s="6" t="s">
        <v>4</v>
      </c>
      <c r="T7" s="6" t="s">
        <v>13</v>
      </c>
      <c r="U7" s="6" t="s">
        <v>5</v>
      </c>
      <c r="V7" s="6" t="s">
        <v>13</v>
      </c>
      <c r="W7" s="6" t="s">
        <v>6</v>
      </c>
      <c r="X7" s="6" t="s">
        <v>13</v>
      </c>
    </row>
    <row r="8" spans="1:24" ht="15.6" x14ac:dyDescent="0.3">
      <c r="A8" s="10">
        <v>1</v>
      </c>
      <c r="B8" s="5" t="s">
        <v>41</v>
      </c>
      <c r="C8" s="7">
        <v>1</v>
      </c>
      <c r="D8" s="3">
        <v>1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1</v>
      </c>
      <c r="K8" s="3">
        <v>0</v>
      </c>
      <c r="L8" s="3">
        <v>0</v>
      </c>
      <c r="M8" s="3">
        <v>1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26">
        <f t="shared" ref="S8" si="0">(D8+G8+J8+M8+P8)/5</f>
        <v>0.8</v>
      </c>
      <c r="T8" s="26">
        <f t="shared" ref="T8:T10" si="1">S8*100/C8</f>
        <v>80</v>
      </c>
      <c r="U8" s="26">
        <f t="shared" ref="U8:U10" si="2">(E8+H8+K8+N8+Q8)/5</f>
        <v>0.2</v>
      </c>
      <c r="V8" s="26">
        <f t="shared" ref="V8:V10" si="3">U8*100/C8</f>
        <v>20</v>
      </c>
      <c r="W8" s="26">
        <f t="shared" ref="W8:W10" si="4">(F8+I8+L8+O8+R8)/5</f>
        <v>0</v>
      </c>
      <c r="X8" s="27">
        <f t="shared" ref="X8:X10" si="5">W8*100/C8</f>
        <v>0</v>
      </c>
    </row>
    <row r="9" spans="1:24" ht="15.6" x14ac:dyDescent="0.3">
      <c r="A9" s="10">
        <v>2</v>
      </c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8"/>
      <c r="T9" s="28"/>
      <c r="U9" s="28"/>
      <c r="V9" s="28"/>
      <c r="W9" s="28"/>
      <c r="X9" s="29"/>
    </row>
    <row r="10" spans="1:24" ht="15.6" x14ac:dyDescent="0.3">
      <c r="A10" s="1"/>
      <c r="B10" s="14" t="s">
        <v>12</v>
      </c>
      <c r="C10" s="15">
        <f>SUM(C7:C9)</f>
        <v>1</v>
      </c>
      <c r="D10" s="16">
        <v>1</v>
      </c>
      <c r="E10" s="16">
        <f t="shared" ref="E10:R10" si="6">SUM(E8:E9)</f>
        <v>0</v>
      </c>
      <c r="F10" s="16">
        <f t="shared" si="6"/>
        <v>0</v>
      </c>
      <c r="G10" s="16">
        <f t="shared" si="6"/>
        <v>0</v>
      </c>
      <c r="H10" s="16">
        <f t="shared" si="6"/>
        <v>1</v>
      </c>
      <c r="I10" s="16">
        <f t="shared" si="6"/>
        <v>0</v>
      </c>
      <c r="J10" s="16">
        <f t="shared" si="6"/>
        <v>1</v>
      </c>
      <c r="K10" s="16">
        <f t="shared" si="6"/>
        <v>0</v>
      </c>
      <c r="L10" s="16">
        <f t="shared" si="6"/>
        <v>0</v>
      </c>
      <c r="M10" s="16">
        <v>1</v>
      </c>
      <c r="N10" s="16">
        <f t="shared" si="6"/>
        <v>0</v>
      </c>
      <c r="O10" s="16">
        <f t="shared" si="6"/>
        <v>0</v>
      </c>
      <c r="P10" s="16">
        <f t="shared" si="6"/>
        <v>1</v>
      </c>
      <c r="Q10" s="16">
        <f t="shared" si="6"/>
        <v>0</v>
      </c>
      <c r="R10" s="16">
        <f t="shared" si="6"/>
        <v>0</v>
      </c>
      <c r="S10" s="17">
        <f>(D10+G10+J10+M10+P10)/5</f>
        <v>0.8</v>
      </c>
      <c r="T10" s="17">
        <f t="shared" si="1"/>
        <v>80</v>
      </c>
      <c r="U10" s="17">
        <f t="shared" si="2"/>
        <v>0.2</v>
      </c>
      <c r="V10" s="17">
        <f t="shared" si="3"/>
        <v>20</v>
      </c>
      <c r="W10" s="17">
        <f t="shared" si="4"/>
        <v>0</v>
      </c>
      <c r="X10" s="18">
        <f t="shared" si="5"/>
        <v>0</v>
      </c>
    </row>
    <row r="11" spans="1:24" ht="15.6" x14ac:dyDescent="0.3">
      <c r="A11" s="1"/>
      <c r="B11" s="19" t="s">
        <v>13</v>
      </c>
      <c r="C11" s="20">
        <f>C10*100/C10</f>
        <v>100</v>
      </c>
      <c r="D11" s="21">
        <f>D10*100/C10</f>
        <v>100</v>
      </c>
      <c r="E11" s="22">
        <f>E10*100/C10</f>
        <v>0</v>
      </c>
      <c r="F11" s="22">
        <f>F10*100/C10</f>
        <v>0</v>
      </c>
      <c r="G11" s="23">
        <f>G10*100/C10</f>
        <v>0</v>
      </c>
      <c r="H11" s="23">
        <f>H10*100/C10</f>
        <v>100</v>
      </c>
      <c r="I11" s="23">
        <f>I10*100/C10</f>
        <v>0</v>
      </c>
      <c r="J11" s="23">
        <f>J10*100/C10</f>
        <v>100</v>
      </c>
      <c r="K11" s="23">
        <f>K10*100/C10</f>
        <v>0</v>
      </c>
      <c r="L11" s="23">
        <f>L10*100/C10</f>
        <v>0</v>
      </c>
      <c r="M11" s="23">
        <f>M10*100/C10</f>
        <v>100</v>
      </c>
      <c r="N11" s="23">
        <f>N10*100/C10</f>
        <v>0</v>
      </c>
      <c r="O11" s="23">
        <f>O10*100/C10</f>
        <v>0</v>
      </c>
      <c r="P11" s="23">
        <f>P10*100/C10</f>
        <v>100</v>
      </c>
      <c r="Q11" s="23">
        <f>Q10*100/C10</f>
        <v>0</v>
      </c>
      <c r="R11" s="23">
        <f>R10*100/C10</f>
        <v>0</v>
      </c>
      <c r="S11" s="24"/>
      <c r="T11" s="24"/>
      <c r="U11" s="24"/>
      <c r="V11" s="24"/>
      <c r="W11" s="24"/>
      <c r="X11" s="25"/>
    </row>
    <row r="12" spans="1:24" ht="15.6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4" ht="15.6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4" ht="15.6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6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6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6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6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6" x14ac:dyDescent="0.3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6" x14ac:dyDescent="0.3">
      <c r="B20" s="4"/>
      <c r="C20" s="4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стартовый</vt:lpstr>
      <vt:lpstr>общий стартовый свод  </vt:lpstr>
      <vt:lpstr>промежуточный</vt:lpstr>
      <vt:lpstr>общий промежуточный 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2024-08-23T08:37:33Z</dcterms:modified>
</cp:coreProperties>
</file>